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usrs\teams\HRSDWAServiceCorps\SHARED\PY - 2024-2025\"/>
    </mc:Choice>
  </mc:AlternateContent>
  <xr:revisionPtr revIDLastSave="0" documentId="13_ncr:1_{C75AB8CC-0E57-4EE0-A744-F7460E3A907D}" xr6:coauthVersionLast="47" xr6:coauthVersionMax="47" xr10:uidLastSave="{00000000-0000-0000-0000-000000000000}"/>
  <bookViews>
    <workbookView xWindow="28680" yWindow="-120" windowWidth="29040" windowHeight="15840" xr2:uid="{7DFB0B10-A31D-435B-B5EB-540964C6340C}"/>
  </bookViews>
  <sheets>
    <sheet name=" FT 1700 Hours" sheetId="1" r:id="rId1"/>
    <sheet name="FT 1200 Hours" sheetId="2" r:id="rId2"/>
    <sheet name="FT 900 Hour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D18" i="1"/>
  <c r="E18" i="1" s="1"/>
  <c r="E17" i="1"/>
  <c r="AG22" i="1"/>
  <c r="D4" i="6" l="1"/>
  <c r="E4" i="6" s="1"/>
  <c r="E5" i="6" s="1"/>
  <c r="E6" i="6" s="1"/>
  <c r="E7" i="6" s="1"/>
  <c r="E8" i="6" s="1"/>
  <c r="D5" i="6"/>
  <c r="F5" i="6" s="1"/>
  <c r="D6" i="6"/>
  <c r="G6" i="6" s="1"/>
  <c r="G7" i="6" s="1"/>
  <c r="D7" i="6"/>
  <c r="D8" i="6"/>
  <c r="D9" i="6"/>
  <c r="D10" i="6"/>
  <c r="D11" i="6"/>
  <c r="D12" i="6"/>
  <c r="D13" i="6"/>
  <c r="D14" i="6"/>
  <c r="D15" i="6"/>
  <c r="D16" i="6"/>
  <c r="D17" i="6"/>
  <c r="D18" i="6"/>
  <c r="G8" i="6" l="1"/>
  <c r="G9" i="6" s="1"/>
  <c r="G10" i="6" s="1"/>
  <c r="G11" i="6" s="1"/>
  <c r="G12" i="6" s="1"/>
  <c r="G13" i="6" s="1"/>
  <c r="G14" i="6" s="1"/>
  <c r="G15" i="6" s="1"/>
  <c r="G16" i="6" s="1"/>
  <c r="G17" i="6" s="1"/>
  <c r="F6" i="6"/>
  <c r="F7" i="6" s="1"/>
  <c r="F8" i="6" s="1"/>
  <c r="F9" i="6" s="1"/>
  <c r="F10" i="6" s="1"/>
  <c r="F11" i="6" s="1"/>
  <c r="F12" i="6" s="1"/>
  <c r="F13" i="6" s="1"/>
  <c r="F14" i="6" s="1"/>
  <c r="F15" i="6" s="1"/>
  <c r="F16" i="6" s="1"/>
  <c r="E9" i="6"/>
  <c r="E10" i="6" s="1"/>
  <c r="E11" i="6" s="1"/>
  <c r="E12" i="6" s="1"/>
  <c r="E13" i="6" s="1"/>
  <c r="E14" i="6" s="1"/>
  <c r="E15" i="6" s="1"/>
  <c r="D22" i="2"/>
  <c r="D23" i="2"/>
  <c r="D24" i="2"/>
  <c r="D25" i="2"/>
  <c r="D26" i="2"/>
  <c r="D31" i="1" l="1"/>
  <c r="D35" i="1"/>
  <c r="D34" i="1"/>
  <c r="D33" i="1"/>
  <c r="D32" i="1"/>
  <c r="D30" i="1"/>
  <c r="D29" i="1"/>
  <c r="D28" i="1"/>
  <c r="D5" i="1" l="1"/>
  <c r="D6" i="1"/>
  <c r="D7" i="1"/>
  <c r="D8" i="1"/>
  <c r="I8" i="1" s="1"/>
  <c r="D9" i="1"/>
  <c r="J9" i="1" s="1"/>
  <c r="D10" i="1"/>
  <c r="K10" i="1" s="1"/>
  <c r="D11" i="1"/>
  <c r="D12" i="1"/>
  <c r="D13" i="1"/>
  <c r="M13" i="1" s="1"/>
  <c r="D14" i="1"/>
  <c r="D15" i="1"/>
  <c r="O15" i="1" s="1"/>
  <c r="D16" i="1"/>
  <c r="D17" i="1"/>
  <c r="D19" i="1"/>
  <c r="D20" i="1"/>
  <c r="D21" i="1"/>
  <c r="D22" i="1"/>
  <c r="D23" i="1"/>
  <c r="D24" i="1"/>
  <c r="D25" i="1"/>
  <c r="D26" i="1"/>
  <c r="D27" i="1"/>
  <c r="D3" i="2"/>
  <c r="D4" i="2"/>
  <c r="D5" i="2"/>
  <c r="D6" i="2"/>
  <c r="H6" i="2" s="1"/>
  <c r="D7" i="2"/>
  <c r="I7" i="2" s="1"/>
  <c r="D8" i="2"/>
  <c r="D9" i="2"/>
  <c r="D10" i="2"/>
  <c r="J10" i="2" s="1"/>
  <c r="D11" i="2"/>
  <c r="D12" i="2"/>
  <c r="D13" i="2"/>
  <c r="D14" i="2"/>
  <c r="D15" i="2"/>
  <c r="D16" i="2"/>
  <c r="D17" i="2"/>
  <c r="D18" i="2"/>
  <c r="D19" i="2"/>
  <c r="D20" i="2"/>
  <c r="D21" i="2"/>
  <c r="O16" i="1" l="1"/>
  <c r="O17" i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11" i="2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I8" i="2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M14" i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N14" i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L12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H7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9" i="1" s="1"/>
  <c r="E20" i="1" s="1"/>
  <c r="E21" i="1" s="1"/>
  <c r="E22" i="1" s="1"/>
  <c r="E23" i="1" s="1"/>
  <c r="E24" i="1" s="1"/>
  <c r="H8" i="1" l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</calcChain>
</file>

<file path=xl/sharedStrings.xml><?xml version="1.0" encoding="utf-8"?>
<sst xmlns="http://schemas.openxmlformats.org/spreadsheetml/2006/main" count="221" uniqueCount="36">
  <si>
    <t>Member Start Date</t>
  </si>
  <si>
    <t>Pay Period</t>
  </si>
  <si>
    <t>x</t>
  </si>
  <si>
    <t>Pay Period End</t>
  </si>
  <si>
    <t>Nov 16</t>
  </si>
  <si>
    <t>Dec 1</t>
  </si>
  <si>
    <t>Jan 4</t>
  </si>
  <si>
    <t>Jan 19</t>
  </si>
  <si>
    <t>Feb 1</t>
  </si>
  <si>
    <t>Feb 16</t>
  </si>
  <si>
    <t>Service days in pay period</t>
  </si>
  <si>
    <t>Sept 1</t>
  </si>
  <si>
    <t>Hours in pay period</t>
  </si>
  <si>
    <t>Avg. service hours per day</t>
  </si>
  <si>
    <t>Nov 1</t>
  </si>
  <si>
    <t>1,200-hour Term
Total hours to be served in order to be on track at the end of each pay period</t>
  </si>
  <si>
    <t>1,700-hour Term
Total hours to be served in order to be on track at the end of each pay period</t>
  </si>
  <si>
    <t>Total hours to be served in order to be on track at the end of each pay period</t>
  </si>
  <si>
    <t xml:space="preserve">900 Hour Term </t>
  </si>
  <si>
    <t>Includes Columbus Day</t>
  </si>
  <si>
    <t>Excludes Thanksgiving Day</t>
  </si>
  <si>
    <t>Excludes Christmas Day</t>
  </si>
  <si>
    <t>Excludes Veterans Day</t>
  </si>
  <si>
    <t>Days of service include/exclude Holiday</t>
  </si>
  <si>
    <t>Exclude New Year Day</t>
  </si>
  <si>
    <t>Excludes Presidents Day</t>
  </si>
  <si>
    <t>Includes Cesar Chavez Day</t>
  </si>
  <si>
    <t>Excludes Memorial Day</t>
  </si>
  <si>
    <t>Excludes Independence Day</t>
  </si>
  <si>
    <t>Excludes  Juneteenth</t>
  </si>
  <si>
    <t>Encludes MLK Day</t>
  </si>
  <si>
    <t>Sept 18</t>
  </si>
  <si>
    <t>Oct 2</t>
  </si>
  <si>
    <t>Oct 16</t>
  </si>
  <si>
    <t>Dec 18</t>
  </si>
  <si>
    <t>Jan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</si>
</sst>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1" fontId="0" fillId="0" borderId="0" xfId="0" applyNumberFormat="1"/>
    <xf numFmtId="1" fontId="0" fillId="0" borderId="1" xfId="0" applyNumberFormat="1" applyBorder="1"/>
    <xf numFmtId="16" fontId="0" fillId="3" borderId="0" xfId="0" applyNumberFormat="1" applyFill="1" applyAlignment="1">
      <alignment horizontal="center"/>
    </xf>
    <xf numFmtId="1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" fontId="0" fillId="3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 applyAlignment="1">
      <alignment vertical="center"/>
    </xf>
    <xf numFmtId="0" fontId="0" fillId="3" borderId="3" xfId="0" applyFill="1" applyBorder="1"/>
    <xf numFmtId="1" fontId="0" fillId="0" borderId="4" xfId="0" applyNumberFormat="1" applyBorder="1"/>
    <xf numFmtId="0" fontId="0" fillId="3" borderId="0" xfId="0" applyFill="1"/>
    <xf numFmtId="0" fontId="0" fillId="3" borderId="2" xfId="0" applyFill="1" applyBorder="1"/>
    <xf numFmtId="0" fontId="0" fillId="2" borderId="3" xfId="0" applyFill="1" applyBorder="1"/>
    <xf numFmtId="1" fontId="0" fillId="0" borderId="4" xfId="0" applyNumberFormat="1" applyBorder="1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0" fillId="3" borderId="10" xfId="0" applyFill="1" applyBorder="1" applyAlignment="1">
      <alignment horizontal="right"/>
    </xf>
    <xf numFmtId="49" fontId="0" fillId="2" borderId="10" xfId="0" applyNumberFormat="1" applyFill="1" applyBorder="1" applyAlignment="1">
      <alignment horizontal="center" wrapText="1"/>
    </xf>
    <xf numFmtId="0" fontId="0" fillId="3" borderId="9" xfId="0" applyFill="1" applyBorder="1" applyAlignment="1">
      <alignment horizontal="right"/>
    </xf>
    <xf numFmtId="0" fontId="0" fillId="0" borderId="8" xfId="0" applyBorder="1"/>
    <xf numFmtId="0" fontId="0" fillId="0" borderId="4" xfId="0" applyBorder="1"/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wrapText="1"/>
    </xf>
    <xf numFmtId="49" fontId="0" fillId="3" borderId="0" xfId="0" applyNumberFormat="1" applyFill="1" applyAlignment="1">
      <alignment horizontal="center" wrapText="1"/>
    </xf>
    <xf numFmtId="49" fontId="0" fillId="3" borderId="9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F155-9405-4631-AF14-0BABC8242FFD}">
  <dimension ref="A1:AG37"/>
  <sheetViews>
    <sheetView tabSelected="1" zoomScaleNormal="100" workbookViewId="0">
      <pane ySplit="3" topLeftCell="A4" activePane="bottomLeft" state="frozen"/>
      <selection pane="bottomLeft" activeCell="R13" sqref="R13:R27"/>
    </sheetView>
  </sheetViews>
  <sheetFormatPr defaultRowHeight="14.5" x14ac:dyDescent="0.35"/>
  <cols>
    <col min="1" max="1" width="9.7265625" bestFit="1" customWidth="1"/>
    <col min="2" max="2" width="7.54296875" customWidth="1"/>
    <col min="3" max="3" width="9.81640625" customWidth="1"/>
    <col min="9" max="15" width="8.7265625" hidden="1" customWidth="1"/>
    <col min="16" max="16" width="24.08984375" hidden="1" customWidth="1"/>
  </cols>
  <sheetData>
    <row r="1" spans="1:16" ht="45" customHeight="1" x14ac:dyDescent="0.35">
      <c r="A1" s="35" t="s">
        <v>16</v>
      </c>
      <c r="B1" s="36"/>
      <c r="C1" s="36"/>
      <c r="D1" s="36"/>
      <c r="E1" s="36"/>
      <c r="F1" s="36"/>
      <c r="G1" s="36"/>
      <c r="H1" s="37"/>
      <c r="I1" s="21"/>
      <c r="J1" s="21"/>
      <c r="K1" s="21"/>
      <c r="L1" s="21"/>
      <c r="M1" s="21"/>
      <c r="N1" s="21"/>
      <c r="O1" s="21"/>
    </row>
    <row r="2" spans="1:16" x14ac:dyDescent="0.35">
      <c r="A2" s="25"/>
      <c r="B2" s="22"/>
      <c r="C2" s="22"/>
      <c r="D2" s="22"/>
      <c r="E2" s="38" t="s">
        <v>0</v>
      </c>
      <c r="F2" s="38"/>
      <c r="G2" s="38"/>
      <c r="H2" s="39"/>
      <c r="I2" s="26"/>
      <c r="J2" s="26"/>
      <c r="K2" s="26"/>
      <c r="L2" s="26"/>
      <c r="M2" s="26"/>
      <c r="N2" s="26"/>
      <c r="O2" s="26"/>
    </row>
    <row r="3" spans="1:16" ht="58" x14ac:dyDescent="0.35">
      <c r="A3" s="8" t="s">
        <v>1</v>
      </c>
      <c r="B3" s="5" t="s">
        <v>13</v>
      </c>
      <c r="C3" s="5" t="s">
        <v>10</v>
      </c>
      <c r="D3" s="9" t="s">
        <v>12</v>
      </c>
      <c r="E3" s="2" t="s">
        <v>11</v>
      </c>
      <c r="F3" s="2" t="s">
        <v>31</v>
      </c>
      <c r="G3" s="2" t="s">
        <v>32</v>
      </c>
      <c r="H3" s="2" t="s">
        <v>33</v>
      </c>
      <c r="I3" s="2" t="s">
        <v>14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  <c r="P3" s="31" t="s">
        <v>23</v>
      </c>
    </row>
    <row r="4" spans="1:16" x14ac:dyDescent="0.35">
      <c r="A4" s="11">
        <v>45184</v>
      </c>
      <c r="B4" s="10">
        <v>8</v>
      </c>
      <c r="C4" s="10">
        <v>9</v>
      </c>
      <c r="D4" s="10">
        <f>(B4*C4)</f>
        <v>72</v>
      </c>
      <c r="E4" s="3">
        <f>D4</f>
        <v>72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</row>
    <row r="5" spans="1:16" x14ac:dyDescent="0.35">
      <c r="A5" s="11">
        <v>45199</v>
      </c>
      <c r="B5" s="10">
        <v>8</v>
      </c>
      <c r="C5" s="10">
        <v>11</v>
      </c>
      <c r="D5" s="10">
        <f t="shared" ref="D5:D35" si="0">(B5*C5)</f>
        <v>88</v>
      </c>
      <c r="E5" s="3">
        <f t="shared" ref="E5:E24" si="1">E4+D5</f>
        <v>160</v>
      </c>
      <c r="F5" s="3">
        <f>D5</f>
        <v>88</v>
      </c>
      <c r="G5" s="7" t="s">
        <v>2</v>
      </c>
      <c r="H5" s="7" t="s">
        <v>2</v>
      </c>
      <c r="I5" s="7" t="s">
        <v>2</v>
      </c>
      <c r="J5" s="7" t="s">
        <v>2</v>
      </c>
      <c r="K5" s="7" t="s">
        <v>2</v>
      </c>
      <c r="L5" s="7" t="s">
        <v>2</v>
      </c>
      <c r="M5" s="7" t="s">
        <v>2</v>
      </c>
      <c r="N5" s="7" t="s">
        <v>2</v>
      </c>
      <c r="O5" s="7" t="s">
        <v>2</v>
      </c>
    </row>
    <row r="6" spans="1:16" x14ac:dyDescent="0.35">
      <c r="A6" s="11">
        <v>45214</v>
      </c>
      <c r="B6" s="10">
        <v>8</v>
      </c>
      <c r="C6" s="10">
        <v>10</v>
      </c>
      <c r="D6" s="10">
        <f t="shared" si="0"/>
        <v>80</v>
      </c>
      <c r="E6" s="3">
        <f t="shared" si="1"/>
        <v>240</v>
      </c>
      <c r="F6" s="3">
        <f t="shared" ref="F6:F25" si="2">F5+D6</f>
        <v>168</v>
      </c>
      <c r="G6" s="3">
        <f>D6</f>
        <v>80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2</v>
      </c>
      <c r="M6" s="7" t="s">
        <v>2</v>
      </c>
      <c r="N6" s="7" t="s">
        <v>2</v>
      </c>
      <c r="O6" s="7" t="s">
        <v>2</v>
      </c>
      <c r="P6" s="28" t="s">
        <v>19</v>
      </c>
    </row>
    <row r="7" spans="1:16" x14ac:dyDescent="0.35">
      <c r="A7" s="11">
        <v>45230</v>
      </c>
      <c r="B7" s="10">
        <v>8</v>
      </c>
      <c r="C7" s="10">
        <v>12</v>
      </c>
      <c r="D7" s="10">
        <f t="shared" si="0"/>
        <v>96</v>
      </c>
      <c r="E7" s="3">
        <f t="shared" si="1"/>
        <v>336</v>
      </c>
      <c r="F7" s="3">
        <f t="shared" si="2"/>
        <v>264</v>
      </c>
      <c r="G7" s="3">
        <f t="shared" ref="G7:G26" si="3">G6+D7</f>
        <v>176</v>
      </c>
      <c r="H7" s="3">
        <f>D7</f>
        <v>96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29"/>
    </row>
    <row r="8" spans="1:16" x14ac:dyDescent="0.35">
      <c r="A8" s="11">
        <v>45245</v>
      </c>
      <c r="B8" s="10">
        <v>8</v>
      </c>
      <c r="C8" s="10">
        <v>10</v>
      </c>
      <c r="D8" s="10">
        <f t="shared" si="0"/>
        <v>80</v>
      </c>
      <c r="E8" s="3">
        <f t="shared" si="1"/>
        <v>416</v>
      </c>
      <c r="F8" s="3">
        <f t="shared" si="2"/>
        <v>344</v>
      </c>
      <c r="G8" s="3">
        <f t="shared" si="3"/>
        <v>256</v>
      </c>
      <c r="H8" s="3">
        <f t="shared" ref="H8:H27" si="4">H7+D8</f>
        <v>176</v>
      </c>
      <c r="I8" s="3">
        <f>D8</f>
        <v>80</v>
      </c>
      <c r="J8" s="7" t="s">
        <v>2</v>
      </c>
      <c r="K8" s="7" t="s">
        <v>2</v>
      </c>
      <c r="L8" s="7" t="s">
        <v>2</v>
      </c>
      <c r="M8" s="7" t="s">
        <v>2</v>
      </c>
      <c r="N8" s="7" t="s">
        <v>2</v>
      </c>
      <c r="O8" s="7" t="s">
        <v>2</v>
      </c>
      <c r="P8" s="30" t="s">
        <v>22</v>
      </c>
    </row>
    <row r="9" spans="1:16" x14ac:dyDescent="0.35">
      <c r="A9" s="11">
        <v>45260</v>
      </c>
      <c r="B9" s="10">
        <v>8</v>
      </c>
      <c r="C9" s="10">
        <v>8</v>
      </c>
      <c r="D9" s="10">
        <f t="shared" si="0"/>
        <v>64</v>
      </c>
      <c r="E9" s="3">
        <f t="shared" si="1"/>
        <v>480</v>
      </c>
      <c r="F9" s="3">
        <f t="shared" si="2"/>
        <v>408</v>
      </c>
      <c r="G9" s="3">
        <f t="shared" si="3"/>
        <v>320</v>
      </c>
      <c r="H9" s="3">
        <f t="shared" si="4"/>
        <v>240</v>
      </c>
      <c r="I9" s="3">
        <f>I8+D9</f>
        <v>144</v>
      </c>
      <c r="J9" s="3">
        <f>D9</f>
        <v>64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30" t="s">
        <v>20</v>
      </c>
    </row>
    <row r="10" spans="1:16" x14ac:dyDescent="0.35">
      <c r="A10" s="11">
        <v>45275</v>
      </c>
      <c r="B10" s="10">
        <v>8</v>
      </c>
      <c r="C10" s="10">
        <v>10</v>
      </c>
      <c r="D10" s="10">
        <f t="shared" si="0"/>
        <v>80</v>
      </c>
      <c r="E10" s="3">
        <f t="shared" si="1"/>
        <v>560</v>
      </c>
      <c r="F10" s="3">
        <f t="shared" si="2"/>
        <v>488</v>
      </c>
      <c r="G10" s="3">
        <f t="shared" si="3"/>
        <v>400</v>
      </c>
      <c r="H10" s="3">
        <f t="shared" si="4"/>
        <v>320</v>
      </c>
      <c r="I10" s="3">
        <f t="shared" ref="I10:I28" si="5">I9+D10</f>
        <v>224</v>
      </c>
      <c r="J10" s="3">
        <f>J9+D10</f>
        <v>144</v>
      </c>
      <c r="K10" s="3">
        <f>D10</f>
        <v>80</v>
      </c>
      <c r="L10" s="7" t="s">
        <v>2</v>
      </c>
      <c r="M10" s="7" t="s">
        <v>2</v>
      </c>
      <c r="N10" s="7" t="s">
        <v>2</v>
      </c>
      <c r="O10" s="7" t="s">
        <v>2</v>
      </c>
      <c r="P10" s="29"/>
    </row>
    <row r="11" spans="1:16" x14ac:dyDescent="0.35">
      <c r="A11" s="11">
        <v>45291</v>
      </c>
      <c r="B11" s="10">
        <v>8</v>
      </c>
      <c r="C11" s="10">
        <v>11</v>
      </c>
      <c r="D11" s="10">
        <f t="shared" si="0"/>
        <v>88</v>
      </c>
      <c r="E11" s="3">
        <f t="shared" si="1"/>
        <v>648</v>
      </c>
      <c r="F11" s="3">
        <f t="shared" si="2"/>
        <v>576</v>
      </c>
      <c r="G11" s="3">
        <f t="shared" si="3"/>
        <v>488</v>
      </c>
      <c r="H11" s="3">
        <f t="shared" si="4"/>
        <v>408</v>
      </c>
      <c r="I11" s="3">
        <f t="shared" si="5"/>
        <v>312</v>
      </c>
      <c r="J11" s="3">
        <f t="shared" ref="J11:J29" si="6">J10+D11</f>
        <v>232</v>
      </c>
      <c r="K11" s="3">
        <f>K10+D11</f>
        <v>168</v>
      </c>
      <c r="L11" s="7" t="s">
        <v>2</v>
      </c>
      <c r="M11" s="7" t="s">
        <v>2</v>
      </c>
      <c r="N11" s="7" t="s">
        <v>2</v>
      </c>
      <c r="O11" s="7" t="s">
        <v>2</v>
      </c>
      <c r="P11" s="30" t="s">
        <v>21</v>
      </c>
    </row>
    <row r="12" spans="1:16" x14ac:dyDescent="0.35">
      <c r="A12" s="11">
        <v>45306</v>
      </c>
      <c r="B12" s="10">
        <v>8</v>
      </c>
      <c r="C12" s="10">
        <v>10</v>
      </c>
      <c r="D12" s="10">
        <f t="shared" si="0"/>
        <v>80</v>
      </c>
      <c r="E12" s="3">
        <f t="shared" si="1"/>
        <v>728</v>
      </c>
      <c r="F12" s="3">
        <f t="shared" si="2"/>
        <v>656</v>
      </c>
      <c r="G12" s="3">
        <f t="shared" si="3"/>
        <v>568</v>
      </c>
      <c r="H12" s="3">
        <f t="shared" si="4"/>
        <v>488</v>
      </c>
      <c r="I12" s="3">
        <f t="shared" si="5"/>
        <v>392</v>
      </c>
      <c r="J12" s="3">
        <f t="shared" si="6"/>
        <v>312</v>
      </c>
      <c r="K12" s="3">
        <f t="shared" ref="K12:K30" si="7">K11+D12</f>
        <v>248</v>
      </c>
      <c r="L12" s="3">
        <f>D12</f>
        <v>80</v>
      </c>
      <c r="M12" s="7" t="s">
        <v>2</v>
      </c>
      <c r="N12" s="7" t="s">
        <v>2</v>
      </c>
      <c r="O12" s="7" t="s">
        <v>2</v>
      </c>
      <c r="P12" s="32" t="s">
        <v>24</v>
      </c>
    </row>
    <row r="13" spans="1:16" x14ac:dyDescent="0.35">
      <c r="A13" s="11">
        <v>45322</v>
      </c>
      <c r="B13" s="10">
        <v>8</v>
      </c>
      <c r="C13" s="10">
        <v>11</v>
      </c>
      <c r="D13" s="10">
        <f t="shared" si="0"/>
        <v>88</v>
      </c>
      <c r="E13" s="3">
        <f t="shared" si="1"/>
        <v>816</v>
      </c>
      <c r="F13" s="3">
        <f t="shared" si="2"/>
        <v>744</v>
      </c>
      <c r="G13" s="3">
        <f t="shared" si="3"/>
        <v>656</v>
      </c>
      <c r="H13" s="3">
        <f t="shared" si="4"/>
        <v>576</v>
      </c>
      <c r="I13" s="3">
        <f t="shared" si="5"/>
        <v>480</v>
      </c>
      <c r="J13" s="3">
        <f t="shared" si="6"/>
        <v>400</v>
      </c>
      <c r="K13" s="3">
        <f t="shared" si="7"/>
        <v>336</v>
      </c>
      <c r="L13" s="3">
        <f>L12+D13</f>
        <v>168</v>
      </c>
      <c r="M13" s="3">
        <f>D13</f>
        <v>88</v>
      </c>
      <c r="N13" s="7" t="s">
        <v>2</v>
      </c>
      <c r="O13" s="7" t="s">
        <v>2</v>
      </c>
      <c r="P13" s="32" t="s">
        <v>30</v>
      </c>
    </row>
    <row r="14" spans="1:16" x14ac:dyDescent="0.35">
      <c r="A14" s="11">
        <v>45337</v>
      </c>
      <c r="B14" s="10">
        <v>8</v>
      </c>
      <c r="C14" s="10">
        <v>10</v>
      </c>
      <c r="D14" s="10">
        <f t="shared" si="0"/>
        <v>80</v>
      </c>
      <c r="E14" s="3">
        <f t="shared" si="1"/>
        <v>896</v>
      </c>
      <c r="F14" s="3">
        <f t="shared" si="2"/>
        <v>824</v>
      </c>
      <c r="G14" s="3">
        <f t="shared" si="3"/>
        <v>736</v>
      </c>
      <c r="H14" s="3">
        <f t="shared" si="4"/>
        <v>656</v>
      </c>
      <c r="I14" s="3">
        <f t="shared" si="5"/>
        <v>560</v>
      </c>
      <c r="J14" s="3">
        <f t="shared" si="6"/>
        <v>480</v>
      </c>
      <c r="K14" s="3">
        <f t="shared" si="7"/>
        <v>416</v>
      </c>
      <c r="L14" s="3">
        <f t="shared" ref="L14:L32" si="8">L13+D14</f>
        <v>248</v>
      </c>
      <c r="M14" s="3">
        <f>M13+D14</f>
        <v>168</v>
      </c>
      <c r="N14" s="3">
        <f>D14</f>
        <v>80</v>
      </c>
      <c r="O14" s="7" t="s">
        <v>2</v>
      </c>
      <c r="P14" s="32" t="s">
        <v>25</v>
      </c>
    </row>
    <row r="15" spans="1:16" x14ac:dyDescent="0.35">
      <c r="A15" s="11">
        <v>45351</v>
      </c>
      <c r="B15" s="10">
        <v>8</v>
      </c>
      <c r="C15" s="10">
        <v>9</v>
      </c>
      <c r="D15" s="10">
        <f t="shared" si="0"/>
        <v>72</v>
      </c>
      <c r="E15" s="3">
        <f t="shared" si="1"/>
        <v>968</v>
      </c>
      <c r="F15" s="3">
        <f t="shared" si="2"/>
        <v>896</v>
      </c>
      <c r="G15" s="3">
        <f t="shared" si="3"/>
        <v>808</v>
      </c>
      <c r="H15" s="3">
        <f t="shared" si="4"/>
        <v>728</v>
      </c>
      <c r="I15" s="3">
        <f t="shared" si="5"/>
        <v>632</v>
      </c>
      <c r="J15" s="3">
        <f t="shared" si="6"/>
        <v>552</v>
      </c>
      <c r="K15" s="3">
        <f t="shared" si="7"/>
        <v>488</v>
      </c>
      <c r="L15" s="3">
        <f t="shared" si="8"/>
        <v>320</v>
      </c>
      <c r="M15" s="3">
        <f t="shared" ref="M15:M33" si="9">M14+D15</f>
        <v>240</v>
      </c>
      <c r="N15" s="3">
        <f>N14+D15</f>
        <v>152</v>
      </c>
      <c r="O15" s="3">
        <f>D15</f>
        <v>72</v>
      </c>
    </row>
    <row r="16" spans="1:16" x14ac:dyDescent="0.35">
      <c r="A16" s="11">
        <v>45366</v>
      </c>
      <c r="B16" s="10">
        <v>8</v>
      </c>
      <c r="C16" s="10">
        <v>10</v>
      </c>
      <c r="D16" s="10">
        <f t="shared" si="0"/>
        <v>80</v>
      </c>
      <c r="E16" s="3">
        <f t="shared" si="1"/>
        <v>1048</v>
      </c>
      <c r="F16" s="3">
        <f t="shared" si="2"/>
        <v>976</v>
      </c>
      <c r="G16" s="3">
        <f t="shared" si="3"/>
        <v>888</v>
      </c>
      <c r="H16" s="3">
        <f t="shared" si="4"/>
        <v>808</v>
      </c>
      <c r="I16" s="3">
        <f t="shared" si="5"/>
        <v>712</v>
      </c>
      <c r="J16" s="3">
        <f t="shared" si="6"/>
        <v>632</v>
      </c>
      <c r="K16" s="3">
        <f t="shared" si="7"/>
        <v>568</v>
      </c>
      <c r="L16" s="3">
        <f t="shared" si="8"/>
        <v>400</v>
      </c>
      <c r="M16" s="3">
        <f t="shared" si="9"/>
        <v>320</v>
      </c>
      <c r="N16" s="3">
        <f t="shared" ref="N16:N34" si="10">N15+D16</f>
        <v>232</v>
      </c>
      <c r="O16" s="3">
        <f>O15+D16</f>
        <v>152</v>
      </c>
    </row>
    <row r="17" spans="1:33" x14ac:dyDescent="0.35">
      <c r="A17" s="11">
        <v>45382</v>
      </c>
      <c r="B17" s="10">
        <v>8</v>
      </c>
      <c r="C17" s="10">
        <v>10</v>
      </c>
      <c r="D17" s="10">
        <f t="shared" si="0"/>
        <v>80</v>
      </c>
      <c r="E17" s="3">
        <f>E16+D17</f>
        <v>1128</v>
      </c>
      <c r="F17" s="3">
        <f t="shared" si="2"/>
        <v>1056</v>
      </c>
      <c r="G17" s="3">
        <f t="shared" si="3"/>
        <v>968</v>
      </c>
      <c r="H17" s="3">
        <f t="shared" si="4"/>
        <v>888</v>
      </c>
      <c r="I17" s="3">
        <f t="shared" si="5"/>
        <v>792</v>
      </c>
      <c r="J17" s="3">
        <f t="shared" si="6"/>
        <v>712</v>
      </c>
      <c r="K17" s="3">
        <f t="shared" si="7"/>
        <v>648</v>
      </c>
      <c r="L17" s="3">
        <f t="shared" si="8"/>
        <v>480</v>
      </c>
      <c r="M17" s="3">
        <f t="shared" si="9"/>
        <v>400</v>
      </c>
      <c r="N17" s="3">
        <f t="shared" si="10"/>
        <v>312</v>
      </c>
      <c r="O17" s="3">
        <f t="shared" ref="O17:O35" si="11">O16+D17</f>
        <v>232</v>
      </c>
      <c r="P17" s="32" t="s">
        <v>26</v>
      </c>
    </row>
    <row r="18" spans="1:33" x14ac:dyDescent="0.35">
      <c r="A18" s="11">
        <v>45397</v>
      </c>
      <c r="B18" s="10">
        <v>8</v>
      </c>
      <c r="C18" s="10">
        <v>11</v>
      </c>
      <c r="D18" s="10">
        <f t="shared" si="0"/>
        <v>88</v>
      </c>
      <c r="E18" s="3">
        <f t="shared" si="1"/>
        <v>1216</v>
      </c>
      <c r="F18" s="3">
        <f t="shared" si="2"/>
        <v>1144</v>
      </c>
      <c r="G18" s="3">
        <f t="shared" si="3"/>
        <v>1056</v>
      </c>
      <c r="H18" s="3">
        <f t="shared" si="4"/>
        <v>976</v>
      </c>
      <c r="I18" s="3">
        <f t="shared" si="5"/>
        <v>880</v>
      </c>
      <c r="J18" s="3">
        <f t="shared" si="6"/>
        <v>800</v>
      </c>
      <c r="K18" s="3">
        <f t="shared" si="7"/>
        <v>736</v>
      </c>
      <c r="L18" s="3">
        <f t="shared" si="8"/>
        <v>568</v>
      </c>
      <c r="M18" s="3">
        <f t="shared" si="9"/>
        <v>488</v>
      </c>
      <c r="N18" s="3">
        <f t="shared" si="10"/>
        <v>400</v>
      </c>
      <c r="O18" s="3">
        <f t="shared" si="11"/>
        <v>320</v>
      </c>
    </row>
    <row r="19" spans="1:33" x14ac:dyDescent="0.35">
      <c r="A19" s="11">
        <v>45412</v>
      </c>
      <c r="B19" s="10">
        <v>8</v>
      </c>
      <c r="C19" s="10">
        <v>11</v>
      </c>
      <c r="D19" s="10">
        <f t="shared" si="0"/>
        <v>88</v>
      </c>
      <c r="E19" s="3">
        <f t="shared" si="1"/>
        <v>1304</v>
      </c>
      <c r="F19" s="3">
        <f t="shared" si="2"/>
        <v>1232</v>
      </c>
      <c r="G19" s="3">
        <f t="shared" si="3"/>
        <v>1144</v>
      </c>
      <c r="H19" s="3">
        <f t="shared" si="4"/>
        <v>1064</v>
      </c>
      <c r="I19" s="3">
        <f t="shared" si="5"/>
        <v>968</v>
      </c>
      <c r="J19" s="3">
        <f t="shared" si="6"/>
        <v>888</v>
      </c>
      <c r="K19" s="3">
        <f t="shared" si="7"/>
        <v>824</v>
      </c>
      <c r="L19" s="3">
        <f t="shared" si="8"/>
        <v>656</v>
      </c>
      <c r="M19" s="3">
        <f t="shared" si="9"/>
        <v>576</v>
      </c>
      <c r="N19" s="3">
        <f t="shared" si="10"/>
        <v>488</v>
      </c>
      <c r="O19" s="3">
        <f t="shared" si="11"/>
        <v>408</v>
      </c>
    </row>
    <row r="20" spans="1:33" x14ac:dyDescent="0.35">
      <c r="A20" s="11">
        <v>45427</v>
      </c>
      <c r="B20" s="10">
        <v>8</v>
      </c>
      <c r="C20" s="10">
        <v>11</v>
      </c>
      <c r="D20" s="10">
        <f t="shared" si="0"/>
        <v>88</v>
      </c>
      <c r="E20" s="3">
        <f t="shared" si="1"/>
        <v>1392</v>
      </c>
      <c r="F20" s="3">
        <f t="shared" si="2"/>
        <v>1320</v>
      </c>
      <c r="G20" s="3">
        <f t="shared" si="3"/>
        <v>1232</v>
      </c>
      <c r="H20" s="3">
        <f t="shared" si="4"/>
        <v>1152</v>
      </c>
      <c r="I20" s="3">
        <f t="shared" si="5"/>
        <v>1056</v>
      </c>
      <c r="J20" s="3">
        <f t="shared" si="6"/>
        <v>976</v>
      </c>
      <c r="K20" s="3">
        <f t="shared" si="7"/>
        <v>912</v>
      </c>
      <c r="L20" s="3">
        <f t="shared" si="8"/>
        <v>744</v>
      </c>
      <c r="M20" s="3">
        <f t="shared" si="9"/>
        <v>664</v>
      </c>
      <c r="N20" s="3">
        <f t="shared" si="10"/>
        <v>576</v>
      </c>
      <c r="O20" s="3">
        <f t="shared" si="11"/>
        <v>496</v>
      </c>
    </row>
    <row r="21" spans="1:33" x14ac:dyDescent="0.35">
      <c r="A21" s="11">
        <v>45443</v>
      </c>
      <c r="B21" s="10">
        <v>8</v>
      </c>
      <c r="C21" s="10">
        <v>10</v>
      </c>
      <c r="D21" s="10">
        <f t="shared" si="0"/>
        <v>80</v>
      </c>
      <c r="E21" s="3">
        <f t="shared" si="1"/>
        <v>1472</v>
      </c>
      <c r="F21" s="3">
        <f t="shared" si="2"/>
        <v>1400</v>
      </c>
      <c r="G21" s="3">
        <f t="shared" si="3"/>
        <v>1312</v>
      </c>
      <c r="H21" s="3">
        <f t="shared" si="4"/>
        <v>1232</v>
      </c>
      <c r="I21" s="3">
        <f t="shared" si="5"/>
        <v>1136</v>
      </c>
      <c r="J21" s="3">
        <f t="shared" si="6"/>
        <v>1056</v>
      </c>
      <c r="K21" s="3">
        <f t="shared" si="7"/>
        <v>992</v>
      </c>
      <c r="L21" s="3">
        <f t="shared" si="8"/>
        <v>824</v>
      </c>
      <c r="M21" s="3">
        <f t="shared" si="9"/>
        <v>744</v>
      </c>
      <c r="N21" s="3">
        <f t="shared" si="10"/>
        <v>656</v>
      </c>
      <c r="O21" s="3">
        <f t="shared" si="11"/>
        <v>576</v>
      </c>
      <c r="P21" s="32" t="s">
        <v>27</v>
      </c>
    </row>
    <row r="22" spans="1:33" x14ac:dyDescent="0.35">
      <c r="A22" s="11">
        <v>45458</v>
      </c>
      <c r="B22" s="10">
        <v>8</v>
      </c>
      <c r="C22" s="10">
        <v>10</v>
      </c>
      <c r="D22" s="10">
        <f t="shared" si="0"/>
        <v>80</v>
      </c>
      <c r="E22" s="3">
        <f t="shared" si="1"/>
        <v>1552</v>
      </c>
      <c r="F22" s="3">
        <f t="shared" si="2"/>
        <v>1480</v>
      </c>
      <c r="G22" s="3">
        <f t="shared" si="3"/>
        <v>1392</v>
      </c>
      <c r="H22" s="3">
        <f t="shared" si="4"/>
        <v>1312</v>
      </c>
      <c r="I22" s="3">
        <f t="shared" si="5"/>
        <v>1216</v>
      </c>
      <c r="J22" s="3">
        <f t="shared" si="6"/>
        <v>1136</v>
      </c>
      <c r="K22" s="3">
        <f t="shared" si="7"/>
        <v>1072</v>
      </c>
      <c r="L22" s="3">
        <f t="shared" si="8"/>
        <v>904</v>
      </c>
      <c r="M22" s="3">
        <f t="shared" si="9"/>
        <v>824</v>
      </c>
      <c r="N22" s="3">
        <f t="shared" si="10"/>
        <v>736</v>
      </c>
      <c r="O22" s="3">
        <f t="shared" si="11"/>
        <v>656</v>
      </c>
      <c r="AG22">
        <f>2023-1966</f>
        <v>57</v>
      </c>
    </row>
    <row r="23" spans="1:33" x14ac:dyDescent="0.35">
      <c r="A23" s="11">
        <v>45473</v>
      </c>
      <c r="B23" s="10">
        <v>8</v>
      </c>
      <c r="C23" s="10">
        <v>10</v>
      </c>
      <c r="D23" s="10">
        <f t="shared" si="0"/>
        <v>80</v>
      </c>
      <c r="E23" s="3">
        <f t="shared" si="1"/>
        <v>1632</v>
      </c>
      <c r="F23" s="3">
        <f t="shared" si="2"/>
        <v>1560</v>
      </c>
      <c r="G23" s="3">
        <f t="shared" si="3"/>
        <v>1472</v>
      </c>
      <c r="H23" s="3">
        <f t="shared" si="4"/>
        <v>1392</v>
      </c>
      <c r="I23" s="3">
        <f t="shared" si="5"/>
        <v>1296</v>
      </c>
      <c r="J23" s="3">
        <f t="shared" si="6"/>
        <v>1216</v>
      </c>
      <c r="K23" s="3">
        <f t="shared" si="7"/>
        <v>1152</v>
      </c>
      <c r="L23" s="3">
        <f t="shared" si="8"/>
        <v>984</v>
      </c>
      <c r="M23" s="3">
        <f t="shared" si="9"/>
        <v>904</v>
      </c>
      <c r="N23" s="3">
        <f t="shared" si="10"/>
        <v>816</v>
      </c>
      <c r="O23" s="3">
        <f t="shared" si="11"/>
        <v>736</v>
      </c>
      <c r="P23" s="32" t="s">
        <v>29</v>
      </c>
    </row>
    <row r="24" spans="1:33" x14ac:dyDescent="0.35">
      <c r="A24" s="11">
        <v>45488</v>
      </c>
      <c r="B24" s="10">
        <v>8</v>
      </c>
      <c r="C24" s="10">
        <v>10</v>
      </c>
      <c r="D24" s="10">
        <f t="shared" si="0"/>
        <v>80</v>
      </c>
      <c r="E24" s="3">
        <f t="shared" si="1"/>
        <v>1712</v>
      </c>
      <c r="F24" s="3">
        <f t="shared" si="2"/>
        <v>1640</v>
      </c>
      <c r="G24" s="3">
        <f t="shared" si="3"/>
        <v>1552</v>
      </c>
      <c r="H24" s="3">
        <f t="shared" si="4"/>
        <v>1472</v>
      </c>
      <c r="I24" s="3">
        <f t="shared" si="5"/>
        <v>1376</v>
      </c>
      <c r="J24" s="3">
        <f t="shared" si="6"/>
        <v>1296</v>
      </c>
      <c r="K24" s="3">
        <f t="shared" si="7"/>
        <v>1232</v>
      </c>
      <c r="L24" s="3">
        <f t="shared" si="8"/>
        <v>1064</v>
      </c>
      <c r="M24" s="3">
        <f t="shared" si="9"/>
        <v>984</v>
      </c>
      <c r="N24" s="3">
        <f t="shared" si="10"/>
        <v>896</v>
      </c>
      <c r="O24" s="3">
        <f t="shared" si="11"/>
        <v>816</v>
      </c>
      <c r="P24" s="32" t="s">
        <v>28</v>
      </c>
    </row>
    <row r="25" spans="1:33" x14ac:dyDescent="0.35">
      <c r="A25" s="13">
        <v>45504</v>
      </c>
      <c r="B25" s="10">
        <v>8</v>
      </c>
      <c r="C25" s="10">
        <v>12</v>
      </c>
      <c r="D25" s="10">
        <f t="shared" si="0"/>
        <v>96</v>
      </c>
      <c r="E25" s="7" t="s">
        <v>2</v>
      </c>
      <c r="F25" s="3">
        <f t="shared" si="2"/>
        <v>1736</v>
      </c>
      <c r="G25" s="3">
        <f t="shared" si="3"/>
        <v>1648</v>
      </c>
      <c r="H25" s="3">
        <f t="shared" si="4"/>
        <v>1568</v>
      </c>
      <c r="I25" s="3">
        <f t="shared" si="5"/>
        <v>1472</v>
      </c>
      <c r="J25" s="3">
        <f t="shared" si="6"/>
        <v>1392</v>
      </c>
      <c r="K25" s="3">
        <f t="shared" si="7"/>
        <v>1328</v>
      </c>
      <c r="L25" s="3">
        <f t="shared" si="8"/>
        <v>1160</v>
      </c>
      <c r="M25" s="3">
        <f t="shared" si="9"/>
        <v>1080</v>
      </c>
      <c r="N25" s="3">
        <f t="shared" si="10"/>
        <v>992</v>
      </c>
      <c r="O25" s="3">
        <f t="shared" si="11"/>
        <v>912</v>
      </c>
    </row>
    <row r="26" spans="1:33" x14ac:dyDescent="0.35">
      <c r="A26" s="11">
        <v>45519</v>
      </c>
      <c r="B26" s="10">
        <v>8</v>
      </c>
      <c r="C26" s="10">
        <v>11</v>
      </c>
      <c r="D26" s="10">
        <f t="shared" si="0"/>
        <v>88</v>
      </c>
      <c r="E26" s="7" t="s">
        <v>2</v>
      </c>
      <c r="F26" s="7" t="s">
        <v>2</v>
      </c>
      <c r="G26" s="3">
        <f t="shared" si="3"/>
        <v>1736</v>
      </c>
      <c r="H26" s="3">
        <f t="shared" si="4"/>
        <v>1656</v>
      </c>
      <c r="I26" s="3">
        <f t="shared" si="5"/>
        <v>1560</v>
      </c>
      <c r="J26" s="3">
        <f t="shared" si="6"/>
        <v>1480</v>
      </c>
      <c r="K26" s="3">
        <f t="shared" si="7"/>
        <v>1416</v>
      </c>
      <c r="L26" s="3">
        <f>L25+D26</f>
        <v>1248</v>
      </c>
      <c r="M26" s="3">
        <f t="shared" si="9"/>
        <v>1168</v>
      </c>
      <c r="N26" s="3">
        <f t="shared" si="10"/>
        <v>1080</v>
      </c>
      <c r="O26" s="3">
        <f t="shared" si="11"/>
        <v>1000</v>
      </c>
    </row>
    <row r="27" spans="1:33" x14ac:dyDescent="0.35">
      <c r="A27" s="11">
        <v>45535</v>
      </c>
      <c r="B27" s="10">
        <v>8</v>
      </c>
      <c r="C27" s="10">
        <v>10</v>
      </c>
      <c r="D27" s="10">
        <f t="shared" si="0"/>
        <v>80</v>
      </c>
      <c r="E27" s="7" t="s">
        <v>2</v>
      </c>
      <c r="F27" s="7" t="s">
        <v>2</v>
      </c>
      <c r="G27" s="7" t="s">
        <v>2</v>
      </c>
      <c r="H27" s="3">
        <f t="shared" si="4"/>
        <v>1736</v>
      </c>
      <c r="I27" s="3">
        <f t="shared" si="5"/>
        <v>1640</v>
      </c>
      <c r="J27" s="3">
        <f t="shared" si="6"/>
        <v>1560</v>
      </c>
      <c r="K27" s="3">
        <f t="shared" si="7"/>
        <v>1496</v>
      </c>
      <c r="L27" s="3">
        <f t="shared" si="8"/>
        <v>1328</v>
      </c>
      <c r="M27" s="3">
        <f t="shared" si="9"/>
        <v>1248</v>
      </c>
      <c r="N27" s="3">
        <f t="shared" si="10"/>
        <v>1160</v>
      </c>
      <c r="O27" s="3">
        <f t="shared" si="11"/>
        <v>1080</v>
      </c>
    </row>
    <row r="28" spans="1:33" hidden="1" x14ac:dyDescent="0.35">
      <c r="A28" s="16">
        <v>44454</v>
      </c>
      <c r="B28" s="10">
        <v>8</v>
      </c>
      <c r="C28" s="10">
        <v>10</v>
      </c>
      <c r="D28" s="10">
        <f t="shared" si="0"/>
        <v>80</v>
      </c>
      <c r="E28" s="7" t="s">
        <v>2</v>
      </c>
      <c r="F28" s="7" t="s">
        <v>2</v>
      </c>
      <c r="G28" s="7" t="s">
        <v>2</v>
      </c>
      <c r="H28" s="7" t="s">
        <v>2</v>
      </c>
      <c r="I28" s="15">
        <f t="shared" si="5"/>
        <v>1720</v>
      </c>
      <c r="J28" s="15">
        <f t="shared" si="6"/>
        <v>1640</v>
      </c>
      <c r="K28" s="15">
        <f t="shared" si="7"/>
        <v>1576</v>
      </c>
      <c r="L28" s="15">
        <f t="shared" si="8"/>
        <v>1408</v>
      </c>
      <c r="M28" s="15">
        <f t="shared" si="9"/>
        <v>1328</v>
      </c>
      <c r="N28" s="15">
        <f t="shared" si="10"/>
        <v>1240</v>
      </c>
      <c r="O28" s="15">
        <f t="shared" si="11"/>
        <v>1160</v>
      </c>
    </row>
    <row r="29" spans="1:33" hidden="1" x14ac:dyDescent="0.35">
      <c r="A29" s="11">
        <v>44469</v>
      </c>
      <c r="B29" s="10">
        <v>8</v>
      </c>
      <c r="C29" s="10">
        <v>11</v>
      </c>
      <c r="D29" s="10">
        <f t="shared" si="0"/>
        <v>88</v>
      </c>
      <c r="E29" s="7" t="s">
        <v>2</v>
      </c>
      <c r="F29" s="7" t="s">
        <v>2</v>
      </c>
      <c r="G29" s="7" t="s">
        <v>2</v>
      </c>
      <c r="H29" s="7" t="s">
        <v>2</v>
      </c>
      <c r="I29" s="7" t="s">
        <v>2</v>
      </c>
      <c r="J29" s="15">
        <f t="shared" si="6"/>
        <v>1728</v>
      </c>
      <c r="K29" s="15">
        <f t="shared" si="7"/>
        <v>1664</v>
      </c>
      <c r="L29" s="15">
        <f t="shared" si="8"/>
        <v>1496</v>
      </c>
      <c r="M29" s="15">
        <f t="shared" si="9"/>
        <v>1416</v>
      </c>
      <c r="N29" s="15">
        <f t="shared" si="10"/>
        <v>1328</v>
      </c>
      <c r="O29" s="15">
        <f>O28+D29</f>
        <v>1248</v>
      </c>
    </row>
    <row r="30" spans="1:33" hidden="1" x14ac:dyDescent="0.35">
      <c r="A30" s="11">
        <v>44484</v>
      </c>
      <c r="B30" s="10">
        <v>8</v>
      </c>
      <c r="C30" s="10">
        <v>11</v>
      </c>
      <c r="D30" s="10">
        <f t="shared" si="0"/>
        <v>88</v>
      </c>
      <c r="E30" s="7" t="s">
        <v>2</v>
      </c>
      <c r="F30" s="7" t="s">
        <v>2</v>
      </c>
      <c r="G30" s="7" t="s">
        <v>2</v>
      </c>
      <c r="H30" s="7" t="s">
        <v>2</v>
      </c>
      <c r="I30" s="7" t="s">
        <v>2</v>
      </c>
      <c r="J30" s="7" t="s">
        <v>2</v>
      </c>
      <c r="K30" s="15">
        <f t="shared" si="7"/>
        <v>1752</v>
      </c>
      <c r="L30" s="15">
        <f t="shared" si="8"/>
        <v>1584</v>
      </c>
      <c r="M30" s="15">
        <f t="shared" si="9"/>
        <v>1504</v>
      </c>
      <c r="N30" s="15">
        <f t="shared" si="10"/>
        <v>1416</v>
      </c>
      <c r="O30" s="15">
        <f t="shared" si="11"/>
        <v>1336</v>
      </c>
    </row>
    <row r="31" spans="1:33" hidden="1" x14ac:dyDescent="0.35">
      <c r="A31" s="11">
        <v>44500</v>
      </c>
      <c r="B31" s="10">
        <v>8</v>
      </c>
      <c r="C31" s="10">
        <v>10</v>
      </c>
      <c r="D31" s="10">
        <f t="shared" si="0"/>
        <v>80</v>
      </c>
      <c r="E31" s="7" t="s">
        <v>2</v>
      </c>
      <c r="F31" s="7" t="s">
        <v>2</v>
      </c>
      <c r="G31" s="7" t="s">
        <v>2</v>
      </c>
      <c r="H31" s="7" t="s">
        <v>2</v>
      </c>
      <c r="I31" s="7" t="s">
        <v>2</v>
      </c>
      <c r="J31" s="7" t="s">
        <v>2</v>
      </c>
      <c r="K31" s="7" t="s">
        <v>2</v>
      </c>
      <c r="L31" s="15">
        <f t="shared" si="8"/>
        <v>1664</v>
      </c>
      <c r="M31" s="15">
        <f t="shared" si="9"/>
        <v>1584</v>
      </c>
      <c r="N31" s="15">
        <f t="shared" si="10"/>
        <v>1496</v>
      </c>
      <c r="O31" s="15">
        <f t="shared" si="11"/>
        <v>1416</v>
      </c>
    </row>
    <row r="32" spans="1:33" hidden="1" x14ac:dyDescent="0.35">
      <c r="A32" s="11">
        <v>44515</v>
      </c>
      <c r="B32" s="10">
        <v>8</v>
      </c>
      <c r="C32" s="10">
        <v>10</v>
      </c>
      <c r="D32" s="10">
        <f t="shared" si="0"/>
        <v>80</v>
      </c>
      <c r="E32" s="7" t="s">
        <v>2</v>
      </c>
      <c r="F32" s="7" t="s">
        <v>2</v>
      </c>
      <c r="G32" s="7" t="s">
        <v>2</v>
      </c>
      <c r="H32" s="7" t="s">
        <v>2</v>
      </c>
      <c r="I32" s="7" t="s">
        <v>2</v>
      </c>
      <c r="J32" s="7" t="s">
        <v>2</v>
      </c>
      <c r="K32" s="7" t="s">
        <v>2</v>
      </c>
      <c r="L32" s="15">
        <f t="shared" si="8"/>
        <v>1744</v>
      </c>
      <c r="M32" s="15">
        <f t="shared" si="9"/>
        <v>1664</v>
      </c>
      <c r="N32" s="15">
        <f t="shared" si="10"/>
        <v>1576</v>
      </c>
      <c r="O32" s="15">
        <f t="shared" si="11"/>
        <v>1496</v>
      </c>
    </row>
    <row r="33" spans="1:15" hidden="1" x14ac:dyDescent="0.35">
      <c r="A33" s="11">
        <v>44530</v>
      </c>
      <c r="B33" s="10">
        <v>8</v>
      </c>
      <c r="C33" s="10">
        <v>10</v>
      </c>
      <c r="D33" s="10">
        <f t="shared" si="0"/>
        <v>80</v>
      </c>
      <c r="E33" s="7" t="s">
        <v>2</v>
      </c>
      <c r="F33" s="7" t="s">
        <v>2</v>
      </c>
      <c r="G33" s="7" t="s">
        <v>2</v>
      </c>
      <c r="H33" s="7" t="s">
        <v>2</v>
      </c>
      <c r="I33" s="7" t="s">
        <v>2</v>
      </c>
      <c r="J33" s="7" t="s">
        <v>2</v>
      </c>
      <c r="K33" s="7" t="s">
        <v>2</v>
      </c>
      <c r="L33" s="7" t="s">
        <v>2</v>
      </c>
      <c r="M33" s="15">
        <f t="shared" si="9"/>
        <v>1744</v>
      </c>
      <c r="N33" s="15">
        <f t="shared" si="10"/>
        <v>1656</v>
      </c>
      <c r="O33" s="15">
        <f t="shared" si="11"/>
        <v>1576</v>
      </c>
    </row>
    <row r="34" spans="1:15" hidden="1" x14ac:dyDescent="0.35">
      <c r="A34" s="11">
        <v>44545</v>
      </c>
      <c r="B34" s="10">
        <v>8</v>
      </c>
      <c r="C34" s="10">
        <v>11</v>
      </c>
      <c r="D34" s="10">
        <f t="shared" si="0"/>
        <v>88</v>
      </c>
      <c r="E34" s="7" t="s">
        <v>2</v>
      </c>
      <c r="F34" s="7" t="s">
        <v>2</v>
      </c>
      <c r="G34" s="7" t="s">
        <v>2</v>
      </c>
      <c r="H34" s="7" t="s">
        <v>2</v>
      </c>
      <c r="I34" s="7" t="s">
        <v>2</v>
      </c>
      <c r="J34" s="7" t="s">
        <v>2</v>
      </c>
      <c r="K34" s="7" t="s">
        <v>2</v>
      </c>
      <c r="L34" s="7" t="s">
        <v>2</v>
      </c>
      <c r="M34" s="7" t="s">
        <v>2</v>
      </c>
      <c r="N34" s="15">
        <f t="shared" si="10"/>
        <v>1744</v>
      </c>
      <c r="O34" s="15">
        <f t="shared" si="11"/>
        <v>1664</v>
      </c>
    </row>
    <row r="35" spans="1:15" hidden="1" x14ac:dyDescent="0.35">
      <c r="A35" s="11">
        <v>44561</v>
      </c>
      <c r="B35" s="10">
        <v>8</v>
      </c>
      <c r="C35" s="10">
        <v>11</v>
      </c>
      <c r="D35" s="10">
        <f t="shared" si="0"/>
        <v>88</v>
      </c>
      <c r="E35" s="7" t="s">
        <v>2</v>
      </c>
      <c r="F35" s="7" t="s">
        <v>2</v>
      </c>
      <c r="G35" s="7" t="s">
        <v>2</v>
      </c>
      <c r="H35" s="7" t="s">
        <v>2</v>
      </c>
      <c r="I35" s="7" t="s">
        <v>2</v>
      </c>
      <c r="J35" s="7" t="s">
        <v>2</v>
      </c>
      <c r="K35" s="7" t="s">
        <v>2</v>
      </c>
      <c r="L35" s="7" t="s">
        <v>2</v>
      </c>
      <c r="M35" s="7" t="s">
        <v>2</v>
      </c>
      <c r="N35" s="7" t="s">
        <v>2</v>
      </c>
      <c r="O35" s="15">
        <f t="shared" si="11"/>
        <v>1752</v>
      </c>
    </row>
    <row r="36" spans="1:15" x14ac:dyDescent="0.35">
      <c r="C36" s="14"/>
    </row>
    <row r="37" spans="1:15" x14ac:dyDescent="0.35">
      <c r="C37" s="14"/>
      <c r="D37" s="14"/>
    </row>
  </sheetData>
  <mergeCells count="2">
    <mergeCell ref="A1:H1"/>
    <mergeCell ref="E2:H2"/>
  </mergeCells>
  <printOptions horizontalCentered="1"/>
  <pageMargins left="0.7" right="0.7" top="0.75" bottom="0.75" header="0.3" footer="0.3"/>
  <pageSetup orientation="portrait" r:id="rId1"/>
  <headerFooter>
    <oddFooter>&amp;R&amp;"Arial,Regular"&amp;9 090121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70E1-AD93-4F01-997B-56BEB217310C}">
  <dimension ref="A1:J30"/>
  <sheetViews>
    <sheetView zoomScaleNormal="100" workbookViewId="0">
      <selection activeCell="H22" sqref="H22"/>
    </sheetView>
  </sheetViews>
  <sheetFormatPr defaultRowHeight="14.5" x14ac:dyDescent="0.35"/>
  <cols>
    <col min="8" max="8" width="8.7265625" customWidth="1"/>
    <col min="9" max="10" width="8.7265625" hidden="1" customWidth="1"/>
  </cols>
  <sheetData>
    <row r="1" spans="1:10" ht="45.75" customHeight="1" x14ac:dyDescent="0.35">
      <c r="A1" s="35" t="s">
        <v>15</v>
      </c>
      <c r="B1" s="40"/>
      <c r="C1" s="40"/>
      <c r="D1" s="40"/>
      <c r="E1" s="40"/>
      <c r="F1" s="40"/>
      <c r="G1" s="41"/>
      <c r="H1" s="24"/>
      <c r="I1" s="24"/>
      <c r="J1" s="24"/>
    </row>
    <row r="2" spans="1:10" ht="58" x14ac:dyDescent="0.35">
      <c r="A2" s="8" t="s">
        <v>1</v>
      </c>
      <c r="B2" s="5" t="s">
        <v>13</v>
      </c>
      <c r="C2" s="5" t="s">
        <v>10</v>
      </c>
      <c r="D2" s="9" t="s">
        <v>12</v>
      </c>
      <c r="E2" s="2" t="s">
        <v>14</v>
      </c>
      <c r="F2" s="1" t="s">
        <v>4</v>
      </c>
      <c r="G2" s="1" t="s">
        <v>5</v>
      </c>
      <c r="H2" s="1" t="s">
        <v>34</v>
      </c>
      <c r="I2" s="1" t="s">
        <v>6</v>
      </c>
      <c r="J2" s="1" t="s">
        <v>9</v>
      </c>
    </row>
    <row r="3" spans="1:10" x14ac:dyDescent="0.35">
      <c r="A3" s="11">
        <v>45245</v>
      </c>
      <c r="B3" s="10">
        <v>8</v>
      </c>
      <c r="C3" s="10">
        <v>10</v>
      </c>
      <c r="D3" s="10">
        <f t="shared" ref="D3:D26" si="0">B3*C3</f>
        <v>80</v>
      </c>
      <c r="E3" s="3">
        <f>D3</f>
        <v>80</v>
      </c>
      <c r="F3" s="12" t="s">
        <v>2</v>
      </c>
      <c r="G3" s="10" t="s">
        <v>2</v>
      </c>
      <c r="H3" s="10" t="s">
        <v>2</v>
      </c>
      <c r="I3" s="10" t="s">
        <v>2</v>
      </c>
      <c r="J3" s="10" t="s">
        <v>2</v>
      </c>
    </row>
    <row r="4" spans="1:10" x14ac:dyDescent="0.35">
      <c r="A4" s="11">
        <v>45260</v>
      </c>
      <c r="B4" s="10">
        <v>8</v>
      </c>
      <c r="C4" s="10">
        <v>8</v>
      </c>
      <c r="D4" s="10">
        <f t="shared" si="0"/>
        <v>64</v>
      </c>
      <c r="E4" s="3">
        <f t="shared" ref="E4:E19" si="1">E3+D4</f>
        <v>144</v>
      </c>
      <c r="F4" s="4">
        <f>D4</f>
        <v>64</v>
      </c>
      <c r="G4" s="10" t="s">
        <v>2</v>
      </c>
      <c r="H4" s="10" t="s">
        <v>2</v>
      </c>
      <c r="I4" s="10" t="s">
        <v>2</v>
      </c>
      <c r="J4" s="10" t="s">
        <v>2</v>
      </c>
    </row>
    <row r="5" spans="1:10" x14ac:dyDescent="0.35">
      <c r="A5" s="11">
        <v>45275</v>
      </c>
      <c r="B5" s="10">
        <v>8</v>
      </c>
      <c r="C5" s="10">
        <v>10</v>
      </c>
      <c r="D5" s="10">
        <f t="shared" si="0"/>
        <v>80</v>
      </c>
      <c r="E5" s="3">
        <f t="shared" si="1"/>
        <v>224</v>
      </c>
      <c r="F5" s="4">
        <f t="shared" ref="F5:F20" si="2">F4+D5</f>
        <v>144</v>
      </c>
      <c r="G5" s="3">
        <f>D5</f>
        <v>80</v>
      </c>
      <c r="H5" s="10" t="s">
        <v>2</v>
      </c>
      <c r="I5" s="10" t="s">
        <v>2</v>
      </c>
      <c r="J5" s="10" t="s">
        <v>2</v>
      </c>
    </row>
    <row r="6" spans="1:10" x14ac:dyDescent="0.35">
      <c r="A6" s="11">
        <v>45291</v>
      </c>
      <c r="B6" s="10">
        <v>8</v>
      </c>
      <c r="C6" s="10">
        <v>11</v>
      </c>
      <c r="D6" s="10">
        <f t="shared" si="0"/>
        <v>88</v>
      </c>
      <c r="E6" s="3">
        <f t="shared" si="1"/>
        <v>312</v>
      </c>
      <c r="F6" s="4">
        <f t="shared" si="2"/>
        <v>232</v>
      </c>
      <c r="G6" s="3">
        <f t="shared" ref="G6:G21" si="3">G5+D6</f>
        <v>168</v>
      </c>
      <c r="H6" s="15">
        <f>D6</f>
        <v>88</v>
      </c>
      <c r="I6" s="10" t="s">
        <v>2</v>
      </c>
      <c r="J6" s="10" t="s">
        <v>2</v>
      </c>
    </row>
    <row r="7" spans="1:10" x14ac:dyDescent="0.35">
      <c r="A7" s="11">
        <v>45306</v>
      </c>
      <c r="B7" s="10">
        <v>8</v>
      </c>
      <c r="C7" s="10">
        <v>10</v>
      </c>
      <c r="D7" s="10">
        <f t="shared" si="0"/>
        <v>80</v>
      </c>
      <c r="E7" s="3">
        <f t="shared" si="1"/>
        <v>392</v>
      </c>
      <c r="F7" s="4">
        <f t="shared" si="2"/>
        <v>312</v>
      </c>
      <c r="G7" s="3">
        <f t="shared" si="3"/>
        <v>248</v>
      </c>
      <c r="H7" s="15">
        <f t="shared" ref="H7:H22" si="4">H6+D7</f>
        <v>168</v>
      </c>
      <c r="I7" s="15">
        <f>D7</f>
        <v>80</v>
      </c>
      <c r="J7" s="10" t="s">
        <v>2</v>
      </c>
    </row>
    <row r="8" spans="1:10" x14ac:dyDescent="0.35">
      <c r="A8" s="11">
        <v>45322</v>
      </c>
      <c r="B8" s="10">
        <v>8</v>
      </c>
      <c r="C8" s="10">
        <v>11</v>
      </c>
      <c r="D8" s="10">
        <f t="shared" si="0"/>
        <v>88</v>
      </c>
      <c r="E8" s="3">
        <f t="shared" si="1"/>
        <v>480</v>
      </c>
      <c r="F8" s="4">
        <f t="shared" si="2"/>
        <v>400</v>
      </c>
      <c r="G8" s="3">
        <f t="shared" si="3"/>
        <v>336</v>
      </c>
      <c r="H8" s="15">
        <f t="shared" si="4"/>
        <v>256</v>
      </c>
      <c r="I8" s="15">
        <f t="shared" ref="I8:I23" si="5">I7+D8</f>
        <v>168</v>
      </c>
      <c r="J8" s="10" t="s">
        <v>2</v>
      </c>
    </row>
    <row r="9" spans="1:10" x14ac:dyDescent="0.35">
      <c r="A9" s="11">
        <v>45337</v>
      </c>
      <c r="B9" s="10">
        <v>8</v>
      </c>
      <c r="C9" s="10">
        <v>10</v>
      </c>
      <c r="D9" s="10">
        <f t="shared" si="0"/>
        <v>80</v>
      </c>
      <c r="E9" s="3">
        <f t="shared" si="1"/>
        <v>560</v>
      </c>
      <c r="F9" s="4">
        <f t="shared" si="2"/>
        <v>480</v>
      </c>
      <c r="G9" s="3">
        <f t="shared" si="3"/>
        <v>416</v>
      </c>
      <c r="H9" s="15">
        <f t="shared" si="4"/>
        <v>336</v>
      </c>
      <c r="I9" s="15">
        <f t="shared" si="5"/>
        <v>248</v>
      </c>
      <c r="J9" s="10" t="s">
        <v>2</v>
      </c>
    </row>
    <row r="10" spans="1:10" x14ac:dyDescent="0.35">
      <c r="A10" s="11">
        <v>45351</v>
      </c>
      <c r="B10" s="10">
        <v>8</v>
      </c>
      <c r="C10" s="10">
        <v>9</v>
      </c>
      <c r="D10" s="10">
        <f t="shared" si="0"/>
        <v>72</v>
      </c>
      <c r="E10" s="3">
        <f t="shared" si="1"/>
        <v>632</v>
      </c>
      <c r="F10" s="4">
        <f t="shared" si="2"/>
        <v>552</v>
      </c>
      <c r="G10" s="3">
        <f t="shared" si="3"/>
        <v>488</v>
      </c>
      <c r="H10" s="15">
        <f t="shared" si="4"/>
        <v>408</v>
      </c>
      <c r="I10" s="15">
        <f t="shared" si="5"/>
        <v>320</v>
      </c>
      <c r="J10" s="15">
        <f>D10</f>
        <v>72</v>
      </c>
    </row>
    <row r="11" spans="1:10" x14ac:dyDescent="0.35">
      <c r="A11" s="11">
        <v>45366</v>
      </c>
      <c r="B11" s="10">
        <v>8</v>
      </c>
      <c r="C11" s="10">
        <v>10</v>
      </c>
      <c r="D11" s="10">
        <f t="shared" si="0"/>
        <v>80</v>
      </c>
      <c r="E11" s="3">
        <f t="shared" si="1"/>
        <v>712</v>
      </c>
      <c r="F11" s="4">
        <f t="shared" si="2"/>
        <v>632</v>
      </c>
      <c r="G11" s="3">
        <f t="shared" si="3"/>
        <v>568</v>
      </c>
      <c r="H11" s="15">
        <f t="shared" si="4"/>
        <v>488</v>
      </c>
      <c r="I11" s="15">
        <f t="shared" si="5"/>
        <v>400</v>
      </c>
      <c r="J11" s="15">
        <f t="shared" ref="J11:J26" si="6">J10+D11</f>
        <v>152</v>
      </c>
    </row>
    <row r="12" spans="1:10" x14ac:dyDescent="0.35">
      <c r="A12" s="11">
        <v>45382</v>
      </c>
      <c r="B12" s="10">
        <v>8</v>
      </c>
      <c r="C12" s="10">
        <v>10</v>
      </c>
      <c r="D12" s="10">
        <f t="shared" si="0"/>
        <v>80</v>
      </c>
      <c r="E12" s="3">
        <f t="shared" si="1"/>
        <v>792</v>
      </c>
      <c r="F12" s="4">
        <f t="shared" si="2"/>
        <v>712</v>
      </c>
      <c r="G12" s="3">
        <f t="shared" si="3"/>
        <v>648</v>
      </c>
      <c r="H12" s="15">
        <f t="shared" si="4"/>
        <v>568</v>
      </c>
      <c r="I12" s="15">
        <f t="shared" si="5"/>
        <v>480</v>
      </c>
      <c r="J12" s="15">
        <f t="shared" si="6"/>
        <v>232</v>
      </c>
    </row>
    <row r="13" spans="1:10" x14ac:dyDescent="0.35">
      <c r="A13" s="11">
        <v>45397</v>
      </c>
      <c r="B13" s="10">
        <v>8</v>
      </c>
      <c r="C13" s="10">
        <v>11</v>
      </c>
      <c r="D13" s="10">
        <f t="shared" si="0"/>
        <v>88</v>
      </c>
      <c r="E13" s="3">
        <f t="shared" si="1"/>
        <v>880</v>
      </c>
      <c r="F13" s="4">
        <f t="shared" si="2"/>
        <v>800</v>
      </c>
      <c r="G13" s="3">
        <f t="shared" si="3"/>
        <v>736</v>
      </c>
      <c r="H13" s="15">
        <f t="shared" si="4"/>
        <v>656</v>
      </c>
      <c r="I13" s="15">
        <f t="shared" si="5"/>
        <v>568</v>
      </c>
      <c r="J13" s="15">
        <f t="shared" si="6"/>
        <v>320</v>
      </c>
    </row>
    <row r="14" spans="1:10" x14ac:dyDescent="0.35">
      <c r="A14" s="11">
        <v>45412</v>
      </c>
      <c r="B14" s="10">
        <v>8</v>
      </c>
      <c r="C14" s="10">
        <v>11</v>
      </c>
      <c r="D14" s="10">
        <f t="shared" si="0"/>
        <v>88</v>
      </c>
      <c r="E14" s="3">
        <f t="shared" si="1"/>
        <v>968</v>
      </c>
      <c r="F14" s="4">
        <f t="shared" si="2"/>
        <v>888</v>
      </c>
      <c r="G14" s="3">
        <f t="shared" si="3"/>
        <v>824</v>
      </c>
      <c r="H14" s="15">
        <f t="shared" si="4"/>
        <v>744</v>
      </c>
      <c r="I14" s="15">
        <f t="shared" si="5"/>
        <v>656</v>
      </c>
      <c r="J14" s="15">
        <f t="shared" si="6"/>
        <v>408</v>
      </c>
    </row>
    <row r="15" spans="1:10" x14ac:dyDescent="0.35">
      <c r="A15" s="11">
        <v>45427</v>
      </c>
      <c r="B15" s="10">
        <v>8</v>
      </c>
      <c r="C15" s="10">
        <v>11</v>
      </c>
      <c r="D15" s="10">
        <f t="shared" si="0"/>
        <v>88</v>
      </c>
      <c r="E15" s="3">
        <f t="shared" si="1"/>
        <v>1056</v>
      </c>
      <c r="F15" s="4">
        <f t="shared" si="2"/>
        <v>976</v>
      </c>
      <c r="G15" s="3">
        <f t="shared" si="3"/>
        <v>912</v>
      </c>
      <c r="H15" s="15">
        <f t="shared" si="4"/>
        <v>832</v>
      </c>
      <c r="I15" s="15">
        <f t="shared" si="5"/>
        <v>744</v>
      </c>
      <c r="J15" s="15">
        <f t="shared" si="6"/>
        <v>496</v>
      </c>
    </row>
    <row r="16" spans="1:10" x14ac:dyDescent="0.35">
      <c r="A16" s="11">
        <v>45443</v>
      </c>
      <c r="B16" s="10">
        <v>8</v>
      </c>
      <c r="C16" s="10">
        <v>10</v>
      </c>
      <c r="D16" s="10">
        <f t="shared" si="0"/>
        <v>80</v>
      </c>
      <c r="E16" s="3">
        <f t="shared" si="1"/>
        <v>1136</v>
      </c>
      <c r="F16" s="4">
        <f t="shared" si="2"/>
        <v>1056</v>
      </c>
      <c r="G16" s="3">
        <f t="shared" si="3"/>
        <v>992</v>
      </c>
      <c r="H16" s="15">
        <f t="shared" si="4"/>
        <v>912</v>
      </c>
      <c r="I16" s="15">
        <f t="shared" si="5"/>
        <v>824</v>
      </c>
      <c r="J16" s="15">
        <f t="shared" si="6"/>
        <v>576</v>
      </c>
    </row>
    <row r="17" spans="1:10" x14ac:dyDescent="0.35">
      <c r="A17" s="11">
        <v>45458</v>
      </c>
      <c r="B17" s="10">
        <v>8</v>
      </c>
      <c r="C17" s="10">
        <v>10</v>
      </c>
      <c r="D17" s="10">
        <f t="shared" si="0"/>
        <v>80</v>
      </c>
      <c r="E17" s="3">
        <f t="shared" si="1"/>
        <v>1216</v>
      </c>
      <c r="F17" s="4">
        <f t="shared" si="2"/>
        <v>1136</v>
      </c>
      <c r="G17" s="3">
        <f t="shared" si="3"/>
        <v>1072</v>
      </c>
      <c r="H17" s="15">
        <f t="shared" si="4"/>
        <v>992</v>
      </c>
      <c r="I17" s="15">
        <f t="shared" si="5"/>
        <v>904</v>
      </c>
      <c r="J17" s="15">
        <f t="shared" si="6"/>
        <v>656</v>
      </c>
    </row>
    <row r="18" spans="1:10" x14ac:dyDescent="0.35">
      <c r="A18" s="11">
        <v>45473</v>
      </c>
      <c r="B18" s="10">
        <v>8</v>
      </c>
      <c r="C18" s="10">
        <v>10</v>
      </c>
      <c r="D18" s="10">
        <f t="shared" si="0"/>
        <v>80</v>
      </c>
      <c r="E18" s="3">
        <f t="shared" si="1"/>
        <v>1296</v>
      </c>
      <c r="F18" s="4">
        <f t="shared" si="2"/>
        <v>1216</v>
      </c>
      <c r="G18" s="3">
        <f t="shared" si="3"/>
        <v>1152</v>
      </c>
      <c r="H18" s="15">
        <f t="shared" si="4"/>
        <v>1072</v>
      </c>
      <c r="I18" s="15">
        <f t="shared" si="5"/>
        <v>984</v>
      </c>
      <c r="J18" s="15">
        <f t="shared" si="6"/>
        <v>736</v>
      </c>
    </row>
    <row r="19" spans="1:10" x14ac:dyDescent="0.35">
      <c r="A19" s="11">
        <v>45488</v>
      </c>
      <c r="B19" s="10">
        <v>8</v>
      </c>
      <c r="C19" s="10">
        <v>10</v>
      </c>
      <c r="D19" s="10">
        <f t="shared" si="0"/>
        <v>80</v>
      </c>
      <c r="E19" s="3">
        <f t="shared" si="1"/>
        <v>1376</v>
      </c>
      <c r="F19" s="4">
        <f t="shared" si="2"/>
        <v>1296</v>
      </c>
      <c r="G19" s="3">
        <f t="shared" si="3"/>
        <v>1232</v>
      </c>
      <c r="H19" s="15">
        <f t="shared" si="4"/>
        <v>1152</v>
      </c>
      <c r="I19" s="15">
        <f t="shared" si="5"/>
        <v>1064</v>
      </c>
      <c r="J19" s="15">
        <f t="shared" si="6"/>
        <v>816</v>
      </c>
    </row>
    <row r="20" spans="1:10" x14ac:dyDescent="0.35">
      <c r="A20" s="13">
        <v>45504</v>
      </c>
      <c r="B20" s="10">
        <v>8</v>
      </c>
      <c r="C20" s="10">
        <v>12</v>
      </c>
      <c r="D20" s="10">
        <f t="shared" si="0"/>
        <v>96</v>
      </c>
      <c r="E20" s="7" t="s">
        <v>2</v>
      </c>
      <c r="F20" s="4">
        <f t="shared" si="2"/>
        <v>1392</v>
      </c>
      <c r="G20" s="3">
        <f t="shared" si="3"/>
        <v>1328</v>
      </c>
      <c r="H20" s="15">
        <f t="shared" si="4"/>
        <v>1248</v>
      </c>
      <c r="I20" s="15">
        <f t="shared" si="5"/>
        <v>1160</v>
      </c>
      <c r="J20" s="15">
        <f t="shared" si="6"/>
        <v>912</v>
      </c>
    </row>
    <row r="21" spans="1:10" x14ac:dyDescent="0.35">
      <c r="A21" s="11">
        <v>45519</v>
      </c>
      <c r="B21" s="10">
        <v>8</v>
      </c>
      <c r="C21" s="10">
        <v>11</v>
      </c>
      <c r="D21" s="10">
        <f t="shared" si="0"/>
        <v>88</v>
      </c>
      <c r="E21" s="7" t="s">
        <v>2</v>
      </c>
      <c r="F21" s="7" t="s">
        <v>2</v>
      </c>
      <c r="G21" s="3">
        <f t="shared" si="3"/>
        <v>1416</v>
      </c>
      <c r="H21" s="15">
        <f t="shared" si="4"/>
        <v>1336</v>
      </c>
      <c r="I21" s="15">
        <f t="shared" si="5"/>
        <v>1248</v>
      </c>
      <c r="J21" s="15">
        <f t="shared" si="6"/>
        <v>1000</v>
      </c>
    </row>
    <row r="22" spans="1:10" x14ac:dyDescent="0.35">
      <c r="A22" s="11">
        <v>45535</v>
      </c>
      <c r="B22" s="10">
        <v>8</v>
      </c>
      <c r="C22" s="10">
        <v>10</v>
      </c>
      <c r="D22" s="10">
        <f t="shared" si="0"/>
        <v>80</v>
      </c>
      <c r="E22" s="7" t="s">
        <v>2</v>
      </c>
      <c r="F22" s="7" t="s">
        <v>2</v>
      </c>
      <c r="G22" s="7" t="s">
        <v>2</v>
      </c>
      <c r="H22" s="15">
        <f t="shared" si="4"/>
        <v>1416</v>
      </c>
      <c r="I22" s="15">
        <f t="shared" si="5"/>
        <v>1328</v>
      </c>
      <c r="J22" s="15">
        <f t="shared" si="6"/>
        <v>1080</v>
      </c>
    </row>
    <row r="23" spans="1:10" hidden="1" x14ac:dyDescent="0.35">
      <c r="A23" s="11">
        <v>44454</v>
      </c>
      <c r="B23" s="10">
        <v>8</v>
      </c>
      <c r="C23" s="10">
        <v>10</v>
      </c>
      <c r="D23" s="10">
        <f t="shared" si="0"/>
        <v>80</v>
      </c>
      <c r="E23" s="7" t="s">
        <v>2</v>
      </c>
      <c r="F23" s="7" t="s">
        <v>2</v>
      </c>
      <c r="G23" s="7" t="s">
        <v>2</v>
      </c>
      <c r="H23" s="7" t="s">
        <v>2</v>
      </c>
      <c r="I23" s="15">
        <f t="shared" si="5"/>
        <v>1408</v>
      </c>
      <c r="J23" s="15">
        <f t="shared" si="6"/>
        <v>1160</v>
      </c>
    </row>
    <row r="24" spans="1:10" hidden="1" x14ac:dyDescent="0.35">
      <c r="A24" s="11">
        <v>44469</v>
      </c>
      <c r="B24" s="10">
        <v>8</v>
      </c>
      <c r="C24" s="10">
        <v>11</v>
      </c>
      <c r="D24" s="10">
        <f t="shared" si="0"/>
        <v>88</v>
      </c>
      <c r="E24" s="7" t="s">
        <v>2</v>
      </c>
      <c r="F24" s="7" t="s">
        <v>2</v>
      </c>
      <c r="G24" s="7" t="s">
        <v>2</v>
      </c>
      <c r="H24" s="7" t="s">
        <v>2</v>
      </c>
      <c r="I24" s="7" t="s">
        <v>2</v>
      </c>
      <c r="J24" s="15">
        <f t="shared" si="6"/>
        <v>1248</v>
      </c>
    </row>
    <row r="25" spans="1:10" hidden="1" x14ac:dyDescent="0.35">
      <c r="A25" s="11">
        <v>44484</v>
      </c>
      <c r="B25" s="10">
        <v>8</v>
      </c>
      <c r="C25" s="10">
        <v>11</v>
      </c>
      <c r="D25" s="10">
        <f t="shared" si="0"/>
        <v>88</v>
      </c>
      <c r="E25" s="7" t="s">
        <v>2</v>
      </c>
      <c r="F25" s="7" t="s">
        <v>2</v>
      </c>
      <c r="G25" s="7" t="s">
        <v>2</v>
      </c>
      <c r="H25" s="7" t="s">
        <v>2</v>
      </c>
      <c r="I25" s="7" t="s">
        <v>2</v>
      </c>
      <c r="J25" s="15">
        <f t="shared" si="6"/>
        <v>1336</v>
      </c>
    </row>
    <row r="26" spans="1:10" hidden="1" x14ac:dyDescent="0.35">
      <c r="A26" s="19">
        <v>44500</v>
      </c>
      <c r="B26" s="17">
        <v>8</v>
      </c>
      <c r="C26" s="17">
        <v>10</v>
      </c>
      <c r="D26" s="17">
        <f t="shared" si="0"/>
        <v>80</v>
      </c>
      <c r="E26" s="18" t="s">
        <v>2</v>
      </c>
      <c r="F26" s="18" t="s">
        <v>2</v>
      </c>
      <c r="G26" s="18" t="s">
        <v>2</v>
      </c>
      <c r="H26" s="18" t="s">
        <v>2</v>
      </c>
      <c r="I26" s="18" t="s">
        <v>2</v>
      </c>
      <c r="J26" s="23">
        <f t="shared" si="6"/>
        <v>1416</v>
      </c>
    </row>
    <row r="27" spans="1:10" x14ac:dyDescent="0.35">
      <c r="C27" s="20"/>
    </row>
    <row r="28" spans="1:10" x14ac:dyDescent="0.35">
      <c r="C28" s="20"/>
    </row>
    <row r="29" spans="1:10" x14ac:dyDescent="0.35">
      <c r="C29" s="20"/>
    </row>
    <row r="30" spans="1:10" x14ac:dyDescent="0.35">
      <c r="C30" s="20"/>
    </row>
  </sheetData>
  <mergeCells count="1">
    <mergeCell ref="A1:G1"/>
  </mergeCells>
  <printOptions horizontalCentered="1"/>
  <pageMargins left="0.7" right="0.7" top="0.75" bottom="0.75" header="0.3" footer="0.3"/>
  <pageSetup orientation="landscape" r:id="rId1"/>
  <headerFooter>
    <oddFooter>&amp;R&amp;"Arial,Regular"&amp;9 090121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FC11-9FF3-409B-9500-B8BE711C34F8}">
  <dimension ref="A1:H22"/>
  <sheetViews>
    <sheetView workbookViewId="0">
      <selection activeCell="G17" sqref="G17"/>
    </sheetView>
  </sheetViews>
  <sheetFormatPr defaultRowHeight="14.5" x14ac:dyDescent="0.35"/>
  <sheetData>
    <row r="1" spans="1:7" x14ac:dyDescent="0.35">
      <c r="A1" s="44" t="s">
        <v>18</v>
      </c>
      <c r="B1" s="45"/>
      <c r="C1" s="45"/>
      <c r="D1" s="45"/>
      <c r="E1" s="45"/>
      <c r="F1" s="45"/>
      <c r="G1" s="45"/>
    </row>
    <row r="2" spans="1:7" ht="26" customHeight="1" x14ac:dyDescent="0.35">
      <c r="A2" s="42" t="s">
        <v>17</v>
      </c>
      <c r="B2" s="43"/>
      <c r="C2" s="43"/>
      <c r="D2" s="43"/>
      <c r="E2" s="43"/>
      <c r="F2" s="43"/>
      <c r="G2" s="43"/>
    </row>
    <row r="3" spans="1:7" ht="58" x14ac:dyDescent="0.35">
      <c r="A3" s="5" t="s">
        <v>3</v>
      </c>
      <c r="B3" s="5" t="s">
        <v>13</v>
      </c>
      <c r="C3" s="5" t="s">
        <v>10</v>
      </c>
      <c r="D3" s="6" t="s">
        <v>12</v>
      </c>
      <c r="E3" s="2" t="s">
        <v>35</v>
      </c>
      <c r="F3" s="2" t="s">
        <v>8</v>
      </c>
      <c r="G3" s="2" t="s">
        <v>9</v>
      </c>
    </row>
    <row r="4" spans="1:7" x14ac:dyDescent="0.35">
      <c r="A4" s="11">
        <v>45322</v>
      </c>
      <c r="B4" s="10">
        <v>8</v>
      </c>
      <c r="C4" s="10">
        <v>11</v>
      </c>
      <c r="D4" s="10">
        <f t="shared" ref="D4:D18" si="0">B4*C4</f>
        <v>88</v>
      </c>
      <c r="E4" s="3">
        <f>SUM(D4)</f>
        <v>88</v>
      </c>
      <c r="F4" s="7" t="s">
        <v>2</v>
      </c>
      <c r="G4" s="7" t="s">
        <v>2</v>
      </c>
    </row>
    <row r="5" spans="1:7" x14ac:dyDescent="0.35">
      <c r="A5" s="11">
        <v>45337</v>
      </c>
      <c r="B5" s="10">
        <v>8</v>
      </c>
      <c r="C5" s="10">
        <v>10</v>
      </c>
      <c r="D5" s="10">
        <f t="shared" si="0"/>
        <v>80</v>
      </c>
      <c r="E5" s="3">
        <f t="shared" ref="E5:E15" si="1">SUM(E4,D5)</f>
        <v>168</v>
      </c>
      <c r="F5" s="3">
        <f>SUM(D5)</f>
        <v>80</v>
      </c>
      <c r="G5" s="7" t="s">
        <v>2</v>
      </c>
    </row>
    <row r="6" spans="1:7" x14ac:dyDescent="0.35">
      <c r="A6" s="11">
        <v>45351</v>
      </c>
      <c r="B6" s="10">
        <v>8</v>
      </c>
      <c r="C6" s="10">
        <v>9</v>
      </c>
      <c r="D6" s="10">
        <f t="shared" si="0"/>
        <v>72</v>
      </c>
      <c r="E6" s="3">
        <f t="shared" si="1"/>
        <v>240</v>
      </c>
      <c r="F6" s="3">
        <f t="shared" ref="F6:F16" si="2">SUM(F5,D6)</f>
        <v>152</v>
      </c>
      <c r="G6" s="3">
        <f>SUM(D6)</f>
        <v>72</v>
      </c>
    </row>
    <row r="7" spans="1:7" x14ac:dyDescent="0.35">
      <c r="A7" s="11">
        <v>45366</v>
      </c>
      <c r="B7" s="10">
        <v>8</v>
      </c>
      <c r="C7" s="10">
        <v>10</v>
      </c>
      <c r="D7" s="10">
        <f t="shared" si="0"/>
        <v>80</v>
      </c>
      <c r="E7" s="3">
        <f t="shared" si="1"/>
        <v>320</v>
      </c>
      <c r="F7" s="3">
        <f t="shared" si="2"/>
        <v>232</v>
      </c>
      <c r="G7" s="3">
        <f t="shared" ref="G7:G17" si="3">SUM(G6,D7)</f>
        <v>152</v>
      </c>
    </row>
    <row r="8" spans="1:7" x14ac:dyDescent="0.35">
      <c r="A8" s="11">
        <v>45382</v>
      </c>
      <c r="B8" s="10">
        <v>8</v>
      </c>
      <c r="C8" s="10">
        <v>10</v>
      </c>
      <c r="D8" s="10">
        <f t="shared" si="0"/>
        <v>80</v>
      </c>
      <c r="E8" s="3">
        <f t="shared" si="1"/>
        <v>400</v>
      </c>
      <c r="F8" s="3">
        <f t="shared" si="2"/>
        <v>312</v>
      </c>
      <c r="G8" s="3">
        <f t="shared" si="3"/>
        <v>232</v>
      </c>
    </row>
    <row r="9" spans="1:7" x14ac:dyDescent="0.35">
      <c r="A9" s="11">
        <v>45397</v>
      </c>
      <c r="B9" s="10">
        <v>8</v>
      </c>
      <c r="C9" s="10">
        <v>11</v>
      </c>
      <c r="D9" s="10">
        <f t="shared" si="0"/>
        <v>88</v>
      </c>
      <c r="E9" s="3">
        <f t="shared" si="1"/>
        <v>488</v>
      </c>
      <c r="F9" s="3">
        <f t="shared" si="2"/>
        <v>400</v>
      </c>
      <c r="G9" s="3">
        <f t="shared" si="3"/>
        <v>320</v>
      </c>
    </row>
    <row r="10" spans="1:7" x14ac:dyDescent="0.35">
      <c r="A10" s="11">
        <v>45412</v>
      </c>
      <c r="B10" s="10">
        <v>8</v>
      </c>
      <c r="C10" s="10">
        <v>11</v>
      </c>
      <c r="D10" s="10">
        <f t="shared" si="0"/>
        <v>88</v>
      </c>
      <c r="E10" s="3">
        <f t="shared" si="1"/>
        <v>576</v>
      </c>
      <c r="F10" s="3">
        <f t="shared" si="2"/>
        <v>488</v>
      </c>
      <c r="G10" s="3">
        <f t="shared" si="3"/>
        <v>408</v>
      </c>
    </row>
    <row r="11" spans="1:7" x14ac:dyDescent="0.35">
      <c r="A11" s="11">
        <v>45427</v>
      </c>
      <c r="B11" s="10">
        <v>8</v>
      </c>
      <c r="C11" s="10">
        <v>11</v>
      </c>
      <c r="D11" s="10">
        <f t="shared" si="0"/>
        <v>88</v>
      </c>
      <c r="E11" s="3">
        <f t="shared" si="1"/>
        <v>664</v>
      </c>
      <c r="F11" s="3">
        <f t="shared" si="2"/>
        <v>576</v>
      </c>
      <c r="G11" s="3">
        <f t="shared" si="3"/>
        <v>496</v>
      </c>
    </row>
    <row r="12" spans="1:7" x14ac:dyDescent="0.35">
      <c r="A12" s="11">
        <v>45443</v>
      </c>
      <c r="B12" s="10">
        <v>8</v>
      </c>
      <c r="C12" s="10">
        <v>10</v>
      </c>
      <c r="D12" s="10">
        <f t="shared" si="0"/>
        <v>80</v>
      </c>
      <c r="E12" s="3">
        <f t="shared" si="1"/>
        <v>744</v>
      </c>
      <c r="F12" s="3">
        <f t="shared" si="2"/>
        <v>656</v>
      </c>
      <c r="G12" s="3">
        <f t="shared" si="3"/>
        <v>576</v>
      </c>
    </row>
    <row r="13" spans="1:7" x14ac:dyDescent="0.35">
      <c r="A13" s="11">
        <v>45458</v>
      </c>
      <c r="B13" s="10">
        <v>8</v>
      </c>
      <c r="C13" s="10">
        <v>10</v>
      </c>
      <c r="D13" s="10">
        <f t="shared" si="0"/>
        <v>80</v>
      </c>
      <c r="E13" s="3">
        <f t="shared" si="1"/>
        <v>824</v>
      </c>
      <c r="F13" s="3">
        <f t="shared" si="2"/>
        <v>736</v>
      </c>
      <c r="G13" s="3">
        <f t="shared" si="3"/>
        <v>656</v>
      </c>
    </row>
    <row r="14" spans="1:7" x14ac:dyDescent="0.35">
      <c r="A14" s="11">
        <v>45473</v>
      </c>
      <c r="B14" s="10">
        <v>8</v>
      </c>
      <c r="C14" s="10">
        <v>10</v>
      </c>
      <c r="D14" s="10">
        <f t="shared" si="0"/>
        <v>80</v>
      </c>
      <c r="E14" s="3">
        <f t="shared" si="1"/>
        <v>904</v>
      </c>
      <c r="F14" s="3">
        <f t="shared" si="2"/>
        <v>816</v>
      </c>
      <c r="G14" s="3">
        <f t="shared" si="3"/>
        <v>736</v>
      </c>
    </row>
    <row r="15" spans="1:7" x14ac:dyDescent="0.35">
      <c r="A15" s="11">
        <v>45488</v>
      </c>
      <c r="B15" s="10">
        <v>8</v>
      </c>
      <c r="C15" s="10">
        <v>10</v>
      </c>
      <c r="D15" s="10">
        <f t="shared" si="0"/>
        <v>80</v>
      </c>
      <c r="E15" s="3">
        <f t="shared" si="1"/>
        <v>984</v>
      </c>
      <c r="F15" s="3">
        <f t="shared" si="2"/>
        <v>896</v>
      </c>
      <c r="G15" s="3">
        <f t="shared" si="3"/>
        <v>816</v>
      </c>
    </row>
    <row r="16" spans="1:7" x14ac:dyDescent="0.35">
      <c r="A16" s="13">
        <v>45504</v>
      </c>
      <c r="B16" s="10">
        <v>8</v>
      </c>
      <c r="C16" s="10">
        <v>12</v>
      </c>
      <c r="D16" s="10">
        <f t="shared" si="0"/>
        <v>96</v>
      </c>
      <c r="E16" s="7" t="s">
        <v>2</v>
      </c>
      <c r="F16" s="3">
        <f t="shared" si="2"/>
        <v>992</v>
      </c>
      <c r="G16" s="3">
        <f t="shared" si="3"/>
        <v>912</v>
      </c>
    </row>
    <row r="17" spans="1:8" x14ac:dyDescent="0.35">
      <c r="A17" s="11">
        <v>45519</v>
      </c>
      <c r="B17" s="17">
        <v>8</v>
      </c>
      <c r="C17" s="10">
        <v>11</v>
      </c>
      <c r="D17" s="10">
        <f t="shared" si="0"/>
        <v>88</v>
      </c>
      <c r="E17" s="18" t="s">
        <v>2</v>
      </c>
      <c r="F17" s="18" t="s">
        <v>2</v>
      </c>
      <c r="G17" s="27">
        <f t="shared" si="3"/>
        <v>1000</v>
      </c>
    </row>
    <row r="18" spans="1:8" s="34" customFormat="1" x14ac:dyDescent="0.35">
      <c r="A18" s="19">
        <v>45535</v>
      </c>
      <c r="B18" s="17">
        <v>8</v>
      </c>
      <c r="C18" s="10">
        <v>10</v>
      </c>
      <c r="D18" s="17">
        <f t="shared" si="0"/>
        <v>80</v>
      </c>
      <c r="E18" s="18" t="s">
        <v>2</v>
      </c>
      <c r="F18" s="18" t="s">
        <v>2</v>
      </c>
      <c r="G18" s="18" t="s">
        <v>2</v>
      </c>
      <c r="H18" s="33"/>
    </row>
    <row r="19" spans="1:8" x14ac:dyDescent="0.35">
      <c r="B19" s="20"/>
      <c r="C19" s="20"/>
    </row>
    <row r="20" spans="1:8" x14ac:dyDescent="0.35">
      <c r="B20" s="20"/>
      <c r="C20" s="20"/>
    </row>
    <row r="21" spans="1:8" x14ac:dyDescent="0.35">
      <c r="B21" s="20"/>
      <c r="C21" s="20"/>
    </row>
    <row r="22" spans="1:8" x14ac:dyDescent="0.35">
      <c r="B22" s="20"/>
      <c r="C22" s="20"/>
    </row>
  </sheetData>
  <mergeCells count="2">
    <mergeCell ref="A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FT 1700 Hours</vt:lpstr>
      <vt:lpstr>FT 1200 Hours</vt:lpstr>
      <vt:lpstr>FT 900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Marino, Jasper (ESD)</dc:creator>
  <cp:lastModifiedBy>Peterson, Sandra (ESD)</cp:lastModifiedBy>
  <cp:lastPrinted>2021-10-22T23:35:50Z</cp:lastPrinted>
  <dcterms:created xsi:type="dcterms:W3CDTF">2019-12-17T14:30:34Z</dcterms:created>
  <dcterms:modified xsi:type="dcterms:W3CDTF">2024-10-08T23:28:31Z</dcterms:modified>
</cp:coreProperties>
</file>